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UNIVERSITARI" sheetId="1" r:id="rId1"/>
    <sheet name="CESSATI anni precedenti " sheetId="2" r:id="rId2"/>
  </sheets>
  <definedNames/>
  <calcPr fullCalcOnLoad="1"/>
</workbook>
</file>

<file path=xl/sharedStrings.xml><?xml version="1.0" encoding="utf-8"?>
<sst xmlns="http://schemas.openxmlformats.org/spreadsheetml/2006/main" count="151" uniqueCount="92">
  <si>
    <t>Cognome</t>
  </si>
  <si>
    <t>Nome</t>
  </si>
  <si>
    <t>CAVALLO</t>
  </si>
  <si>
    <t>MICHELE ALESSANDRO</t>
  </si>
  <si>
    <t>BASAGLIA</t>
  </si>
  <si>
    <t>NINO</t>
  </si>
  <si>
    <t>DE GIORGIO</t>
  </si>
  <si>
    <t>ROBERTO</t>
  </si>
  <si>
    <t>MANFREDINI</t>
  </si>
  <si>
    <t>VOLPATO</t>
  </si>
  <si>
    <t>STEFANO</t>
  </si>
  <si>
    <t>ZURLO</t>
  </si>
  <si>
    <t>AMEDEO</t>
  </si>
  <si>
    <t>ALESSANDRA</t>
  </si>
  <si>
    <t>MICHELE</t>
  </si>
  <si>
    <t>MASSARI</t>
  </si>
  <si>
    <t>LEO</t>
  </si>
  <si>
    <t>LANZA</t>
  </si>
  <si>
    <t>GIOVANNI</t>
  </si>
  <si>
    <t>QUERZOLI</t>
  </si>
  <si>
    <t>PATRIZIA</t>
  </si>
  <si>
    <t>CUNEO</t>
  </si>
  <si>
    <t>ANTONIO</t>
  </si>
  <si>
    <t>PERRI</t>
  </si>
  <si>
    <t>PAOLO</t>
  </si>
  <si>
    <t>GIGANTI</t>
  </si>
  <si>
    <t>MELCHIORE</t>
  </si>
  <si>
    <t>GALEOTTI</t>
  </si>
  <si>
    <t>INCORVAIA</t>
  </si>
  <si>
    <t>CARLO</t>
  </si>
  <si>
    <t>VOLTA</t>
  </si>
  <si>
    <t>CARLO ALBERTO</t>
  </si>
  <si>
    <t>ANANIA</t>
  </si>
  <si>
    <t>GABRIELE</t>
  </si>
  <si>
    <t>FAGGIOLI</t>
  </si>
  <si>
    <t>RAFFAELLA</t>
  </si>
  <si>
    <t>ZAMBONI</t>
  </si>
  <si>
    <t>OCCHIONORELLI</t>
  </si>
  <si>
    <t>SAVINO</t>
  </si>
  <si>
    <t>CITTANTI</t>
  </si>
  <si>
    <t>CORRADO</t>
  </si>
  <si>
    <t>GASBARRO</t>
  </si>
  <si>
    <t>VINCENZO</t>
  </si>
  <si>
    <t>PELUCCHI</t>
  </si>
  <si>
    <t>CORAZZA</t>
  </si>
  <si>
    <t>MONICA</t>
  </si>
  <si>
    <t>CONTINI</t>
  </si>
  <si>
    <t>PAPI</t>
  </si>
  <si>
    <t>ALBERTO</t>
  </si>
  <si>
    <t>CARCOFORO</t>
  </si>
  <si>
    <t>PANSINI</t>
  </si>
  <si>
    <t>GIANCARLO</t>
  </si>
  <si>
    <t>GOVONI</t>
  </si>
  <si>
    <t>SIMONATO</t>
  </si>
  <si>
    <t>RIGOLIN</t>
  </si>
  <si>
    <t>GIAN MATTEO</t>
  </si>
  <si>
    <t>FERRARI</t>
  </si>
  <si>
    <t>CAVALLESCO</t>
  </si>
  <si>
    <t>NARCISO</t>
  </si>
  <si>
    <t>ZATELLI</t>
  </si>
  <si>
    <t>MARIA CHIARA</t>
  </si>
  <si>
    <t>ZULIANI</t>
  </si>
  <si>
    <t>FERLINI</t>
  </si>
  <si>
    <t>MARCELLO</t>
  </si>
  <si>
    <t>NEGRINI</t>
  </si>
  <si>
    <t>MASSIMO</t>
  </si>
  <si>
    <t>FRASSOLDATI</t>
  </si>
  <si>
    <t>GRECO</t>
  </si>
  <si>
    <t>PANTALEO</t>
  </si>
  <si>
    <t>MAGGIORE</t>
  </si>
  <si>
    <t>GIUSEPPE</t>
  </si>
  <si>
    <t>MANZOLI</t>
  </si>
  <si>
    <t>LAMBERTO</t>
  </si>
  <si>
    <t>TRATT AGGIUNTIVO</t>
  </si>
  <si>
    <t xml:space="preserve">RETRIBUZIONE DI RISULTATO </t>
  </si>
  <si>
    <t>INDENNITA' DI ESCLUSIVITA'</t>
  </si>
  <si>
    <t>INDENNITA' ACCESSORIE</t>
  </si>
  <si>
    <t>REDDITI ASSIMILATI</t>
  </si>
  <si>
    <t>STRUTTURA COMPLESSA</t>
  </si>
  <si>
    <t>STRUTTURA SEMPLICE DIPARTIMENTALE</t>
  </si>
  <si>
    <t>STRUTTURA SEMPLICE UNITA' OPERATIVA</t>
  </si>
  <si>
    <t xml:space="preserve">STRUTTURA COMPLESSA </t>
  </si>
  <si>
    <t>STRUTTURA SEMPLICE</t>
  </si>
  <si>
    <t xml:space="preserve">TOTALE </t>
  </si>
  <si>
    <t>INCARICO</t>
  </si>
  <si>
    <t xml:space="preserve">PERSONALE DIRIGENTE MEDICO UNIVERSITARIO IN CONVENZIONE - ANNO 2019 - COMPENSI INTEGRATIVI IN RELAZIONE ALL'ATTIVITA' ASSISTENZIALE SVOLTA </t>
  </si>
  <si>
    <t xml:space="preserve"> - ANNO 2019                                                                                                                                                                      PERSONALE DIRIGENTE MEDICO UNIVERSITARIO IN CONVENZIONE CESSATO - COMPENSI INTEGRATIVI IN RELAZIONE ALL'ATTIVITA' ASSISTENZIALE SVOLTA </t>
  </si>
  <si>
    <t>DIRETTORE DIPARTIMENTO</t>
  </si>
  <si>
    <t xml:space="preserve">VOLPATO </t>
  </si>
  <si>
    <t>NOTE</t>
  </si>
  <si>
    <t>CESS. 31/10/2019</t>
  </si>
  <si>
    <t>CESS. 31/12/2018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</si>
</sst>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:mm:ss"/>
    <numFmt numFmtId="173" formatCode="#,##0.000"/>
    <numFmt numFmtId="174" formatCode="#,##0.0000"/>
    <numFmt numFmtId="175" formatCode="#,##0.00000"/>
    <numFmt numFmtId="176" formatCode="#,##0.000000"/>
    <numFmt numFmtId="177" formatCode="#,##0.000000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Border="1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/>
    </xf>
    <xf numFmtId="4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pane ySplit="3" topLeftCell="BM4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15.7109375" style="0" bestFit="1" customWidth="1"/>
    <col min="2" max="2" width="22.140625" style="0" bestFit="1" customWidth="1"/>
    <col min="3" max="3" width="44.8515625" style="0" customWidth="1"/>
    <col min="4" max="4" width="19.140625" style="0" bestFit="1" customWidth="1"/>
    <col min="5" max="5" width="28.7109375" style="0" bestFit="1" customWidth="1"/>
    <col min="6" max="6" width="26.8515625" style="0" bestFit="1" customWidth="1"/>
    <col min="7" max="7" width="24.140625" style="0" bestFit="1" customWidth="1"/>
    <col min="8" max="8" width="25.28125" style="0" bestFit="1" customWidth="1"/>
    <col min="9" max="9" width="16.00390625" style="0" customWidth="1"/>
    <col min="10" max="10" width="17.7109375" style="0" bestFit="1" customWidth="1"/>
  </cols>
  <sheetData>
    <row r="1" spans="1:9" s="4" customFormat="1" ht="40.5" customHeight="1">
      <c r="A1" s="3"/>
      <c r="B1" s="18" t="s">
        <v>85</v>
      </c>
      <c r="C1" s="18"/>
      <c r="D1" s="18"/>
      <c r="E1" s="18"/>
      <c r="F1" s="18"/>
      <c r="G1" s="3"/>
      <c r="H1" s="3"/>
      <c r="I1" s="3"/>
    </row>
    <row r="2" spans="1:11" ht="12.75">
      <c r="A2" s="13" t="s">
        <v>0</v>
      </c>
      <c r="B2" s="13" t="s">
        <v>1</v>
      </c>
      <c r="C2" s="13" t="s">
        <v>84</v>
      </c>
      <c r="D2" s="13" t="s">
        <v>73</v>
      </c>
      <c r="E2" s="13" t="s">
        <v>74</v>
      </c>
      <c r="F2" s="13" t="s">
        <v>75</v>
      </c>
      <c r="G2" s="13" t="s">
        <v>76</v>
      </c>
      <c r="H2" s="13" t="s">
        <v>77</v>
      </c>
      <c r="I2" s="13" t="s">
        <v>83</v>
      </c>
      <c r="J2" s="17" t="s">
        <v>89</v>
      </c>
      <c r="K2" s="6"/>
    </row>
    <row r="3" spans="1:11" ht="12.75">
      <c r="A3" s="7" t="s">
        <v>57</v>
      </c>
      <c r="B3" s="7" t="s">
        <v>58</v>
      </c>
      <c r="C3" s="7" t="s">
        <v>87</v>
      </c>
      <c r="D3" s="8">
        <v>54919.8</v>
      </c>
      <c r="E3" s="8">
        <v>5428.92</v>
      </c>
      <c r="F3" s="8">
        <v>18473.26</v>
      </c>
      <c r="G3" s="8">
        <v>495.8</v>
      </c>
      <c r="H3" s="8">
        <v>3355.79</v>
      </c>
      <c r="I3" s="8">
        <f aca="true" t="shared" si="0" ref="I3:I19">D3+E3+F3+G3+H3</f>
        <v>82673.56999999999</v>
      </c>
      <c r="J3" s="15"/>
      <c r="K3" s="5"/>
    </row>
    <row r="4" spans="1:11" ht="12.75">
      <c r="A4" s="7" t="s">
        <v>66</v>
      </c>
      <c r="B4" s="7" t="s">
        <v>22</v>
      </c>
      <c r="C4" s="7" t="s">
        <v>87</v>
      </c>
      <c r="D4" s="8">
        <v>33503.34</v>
      </c>
      <c r="E4" s="8">
        <v>5431.68</v>
      </c>
      <c r="F4" s="8">
        <v>18473.26</v>
      </c>
      <c r="G4" s="8"/>
      <c r="H4" s="8">
        <v>4349.8</v>
      </c>
      <c r="I4" s="8">
        <f t="shared" si="0"/>
        <v>61758.08</v>
      </c>
      <c r="J4" s="8"/>
      <c r="K4" s="6"/>
    </row>
    <row r="5" spans="1:11" ht="12.75">
      <c r="A5" s="7" t="s">
        <v>43</v>
      </c>
      <c r="B5" s="7" t="s">
        <v>10</v>
      </c>
      <c r="C5" s="7" t="s">
        <v>87</v>
      </c>
      <c r="D5" s="8">
        <v>39774.68</v>
      </c>
      <c r="E5" s="8">
        <v>5520</v>
      </c>
      <c r="F5" s="8">
        <v>18473.26</v>
      </c>
      <c r="G5" s="8">
        <v>495.78</v>
      </c>
      <c r="H5" s="8">
        <v>68965.56</v>
      </c>
      <c r="I5" s="8">
        <f t="shared" si="0"/>
        <v>133229.28</v>
      </c>
      <c r="J5" s="8"/>
      <c r="K5" s="6"/>
    </row>
    <row r="6" spans="1:11" ht="12.75">
      <c r="A6" s="7" t="s">
        <v>49</v>
      </c>
      <c r="B6" s="7" t="s">
        <v>24</v>
      </c>
      <c r="C6" s="7" t="s">
        <v>78</v>
      </c>
      <c r="D6" s="8">
        <v>23463.16</v>
      </c>
      <c r="E6" s="8">
        <v>5520</v>
      </c>
      <c r="F6" s="8">
        <v>18473.26</v>
      </c>
      <c r="G6" s="8">
        <v>1942.8</v>
      </c>
      <c r="H6" s="8">
        <v>247608.28</v>
      </c>
      <c r="I6" s="8">
        <f t="shared" si="0"/>
        <v>297007.5</v>
      </c>
      <c r="J6" s="8"/>
      <c r="K6" s="6"/>
    </row>
    <row r="7" spans="1:11" ht="12.75">
      <c r="A7" s="7" t="s">
        <v>2</v>
      </c>
      <c r="B7" s="7" t="s">
        <v>3</v>
      </c>
      <c r="C7" s="7" t="s">
        <v>78</v>
      </c>
      <c r="D7" s="8">
        <v>19015.36</v>
      </c>
      <c r="E7" s="8">
        <v>5520</v>
      </c>
      <c r="F7" s="8">
        <v>18473.26</v>
      </c>
      <c r="G7" s="8">
        <v>602.42</v>
      </c>
      <c r="H7" s="8">
        <v>88588.09</v>
      </c>
      <c r="I7" s="8">
        <f t="shared" si="0"/>
        <v>132199.13</v>
      </c>
      <c r="J7" s="8"/>
      <c r="K7" s="6"/>
    </row>
    <row r="8" spans="1:11" ht="12.75">
      <c r="A8" s="7" t="s">
        <v>46</v>
      </c>
      <c r="B8" s="7" t="s">
        <v>29</v>
      </c>
      <c r="C8" s="7" t="s">
        <v>78</v>
      </c>
      <c r="D8" s="8">
        <v>17845.23</v>
      </c>
      <c r="E8" s="8">
        <v>5520</v>
      </c>
      <c r="F8" s="8">
        <v>18473.26</v>
      </c>
      <c r="G8" s="8"/>
      <c r="H8" s="8">
        <v>1177.11</v>
      </c>
      <c r="I8" s="8">
        <f t="shared" si="0"/>
        <v>43015.6</v>
      </c>
      <c r="J8" s="8"/>
      <c r="K8" s="6"/>
    </row>
    <row r="9" spans="1:11" ht="12.75">
      <c r="A9" s="7" t="s">
        <v>44</v>
      </c>
      <c r="B9" s="7" t="s">
        <v>45</v>
      </c>
      <c r="C9" s="7" t="s">
        <v>78</v>
      </c>
      <c r="D9" s="8">
        <v>21802.19</v>
      </c>
      <c r="E9" s="8">
        <v>5041.5</v>
      </c>
      <c r="F9" s="8">
        <v>19961.26</v>
      </c>
      <c r="G9" s="8"/>
      <c r="H9" s="8">
        <v>57663.03</v>
      </c>
      <c r="I9" s="8">
        <f t="shared" si="0"/>
        <v>104467.98</v>
      </c>
      <c r="J9" s="8"/>
      <c r="K9" s="6"/>
    </row>
    <row r="10" spans="1:11" ht="12.75">
      <c r="A10" s="7" t="s">
        <v>62</v>
      </c>
      <c r="B10" s="7" t="s">
        <v>13</v>
      </c>
      <c r="C10" s="7" t="s">
        <v>78</v>
      </c>
      <c r="D10" s="8">
        <v>40980.99</v>
      </c>
      <c r="E10" s="8">
        <v>5520</v>
      </c>
      <c r="F10" s="8">
        <v>18473.26</v>
      </c>
      <c r="G10" s="8">
        <v>17.82</v>
      </c>
      <c r="H10" s="8">
        <v>36563.08</v>
      </c>
      <c r="I10" s="8">
        <f t="shared" si="0"/>
        <v>101555.15</v>
      </c>
      <c r="J10" s="8"/>
      <c r="K10" s="6"/>
    </row>
    <row r="11" spans="1:11" ht="12.75">
      <c r="A11" s="7" t="s">
        <v>56</v>
      </c>
      <c r="B11" s="7" t="s">
        <v>7</v>
      </c>
      <c r="C11" s="7" t="s">
        <v>78</v>
      </c>
      <c r="D11" s="8">
        <v>8922.55</v>
      </c>
      <c r="E11" s="8"/>
      <c r="F11" s="8"/>
      <c r="G11" s="8">
        <v>17.82</v>
      </c>
      <c r="H11" s="8"/>
      <c r="I11" s="8">
        <f t="shared" si="0"/>
        <v>8940.369999999999</v>
      </c>
      <c r="J11" s="8"/>
      <c r="K11" s="6"/>
    </row>
    <row r="12" spans="1:11" ht="12.75">
      <c r="A12" s="7" t="s">
        <v>41</v>
      </c>
      <c r="B12" s="7" t="s">
        <v>42</v>
      </c>
      <c r="C12" s="7" t="s">
        <v>78</v>
      </c>
      <c r="D12" s="8">
        <v>35362.83</v>
      </c>
      <c r="E12" s="8">
        <v>3983.6</v>
      </c>
      <c r="F12" s="8">
        <v>18473.26</v>
      </c>
      <c r="G12" s="8">
        <v>3112.22</v>
      </c>
      <c r="H12" s="8">
        <v>49981.09</v>
      </c>
      <c r="I12" s="8">
        <f t="shared" si="0"/>
        <v>110913</v>
      </c>
      <c r="J12" s="8"/>
      <c r="K12" s="6"/>
    </row>
    <row r="13" spans="1:11" ht="12.75">
      <c r="A13" s="7" t="s">
        <v>52</v>
      </c>
      <c r="B13" s="7" t="s">
        <v>63</v>
      </c>
      <c r="C13" s="7" t="s">
        <v>78</v>
      </c>
      <c r="D13" s="8">
        <v>46576.21</v>
      </c>
      <c r="E13" s="8">
        <v>5520</v>
      </c>
      <c r="F13" s="8">
        <v>18473.26</v>
      </c>
      <c r="G13" s="8"/>
      <c r="H13" s="8">
        <v>76955.58</v>
      </c>
      <c r="I13" s="8">
        <f t="shared" si="0"/>
        <v>147525.05</v>
      </c>
      <c r="J13" s="8"/>
      <c r="K13" s="6"/>
    </row>
    <row r="14" spans="1:11" ht="12.75">
      <c r="A14" s="7" t="s">
        <v>67</v>
      </c>
      <c r="B14" s="7" t="s">
        <v>68</v>
      </c>
      <c r="C14" s="7" t="s">
        <v>78</v>
      </c>
      <c r="D14" s="8">
        <v>25381.44</v>
      </c>
      <c r="E14" s="8">
        <v>5474</v>
      </c>
      <c r="F14" s="8">
        <v>18473.26</v>
      </c>
      <c r="G14" s="8"/>
      <c r="H14" s="8">
        <v>9300</v>
      </c>
      <c r="I14" s="8">
        <f t="shared" si="0"/>
        <v>58628.7</v>
      </c>
      <c r="J14" s="8"/>
      <c r="K14" s="6"/>
    </row>
    <row r="15" spans="1:11" ht="12.75">
      <c r="A15" s="7" t="s">
        <v>69</v>
      </c>
      <c r="B15" s="7" t="s">
        <v>70</v>
      </c>
      <c r="C15" s="7" t="s">
        <v>78</v>
      </c>
      <c r="D15" s="8">
        <v>29194</v>
      </c>
      <c r="E15" s="8">
        <v>5373.75</v>
      </c>
      <c r="F15" s="8">
        <v>18473.26</v>
      </c>
      <c r="G15" s="8"/>
      <c r="H15" s="1">
        <v>6460.1</v>
      </c>
      <c r="I15" s="8">
        <f t="shared" si="0"/>
        <v>59501.10999999999</v>
      </c>
      <c r="J15" s="8"/>
      <c r="K15" s="6"/>
    </row>
    <row r="16" spans="1:11" ht="12.75">
      <c r="A16" s="7" t="s">
        <v>47</v>
      </c>
      <c r="B16" s="7" t="s">
        <v>48</v>
      </c>
      <c r="C16" s="7" t="s">
        <v>78</v>
      </c>
      <c r="D16" s="8">
        <v>17845.1</v>
      </c>
      <c r="E16" s="8">
        <v>5520</v>
      </c>
      <c r="F16" s="8">
        <v>18473.26</v>
      </c>
      <c r="G16" s="8"/>
      <c r="H16" s="8">
        <v>71500</v>
      </c>
      <c r="I16" s="8">
        <f t="shared" si="0"/>
        <v>113338.36</v>
      </c>
      <c r="J16" s="8"/>
      <c r="K16" s="6"/>
    </row>
    <row r="17" spans="1:11" ht="12.75">
      <c r="A17" s="7" t="s">
        <v>30</v>
      </c>
      <c r="B17" s="7" t="s">
        <v>31</v>
      </c>
      <c r="C17" s="7" t="s">
        <v>78</v>
      </c>
      <c r="D17" s="8">
        <v>22907.33</v>
      </c>
      <c r="E17" s="8">
        <v>5504.66</v>
      </c>
      <c r="F17" s="8">
        <v>18473.26</v>
      </c>
      <c r="G17" s="8"/>
      <c r="H17" s="8"/>
      <c r="I17" s="8">
        <f t="shared" si="0"/>
        <v>46885.25</v>
      </c>
      <c r="J17" s="8"/>
      <c r="K17" s="6"/>
    </row>
    <row r="18" spans="1:11" ht="12.75">
      <c r="A18" s="7" t="s">
        <v>59</v>
      </c>
      <c r="B18" s="7" t="s">
        <v>60</v>
      </c>
      <c r="C18" s="7" t="s">
        <v>78</v>
      </c>
      <c r="D18" s="8">
        <v>13165.84</v>
      </c>
      <c r="E18" s="8">
        <v>5041.5</v>
      </c>
      <c r="F18" s="8">
        <v>17690.7</v>
      </c>
      <c r="G18" s="8"/>
      <c r="H18" s="8"/>
      <c r="I18" s="8">
        <f t="shared" si="0"/>
        <v>35898.04</v>
      </c>
      <c r="J18" s="8"/>
      <c r="K18" s="6"/>
    </row>
    <row r="19" spans="1:11" ht="12.75">
      <c r="A19" s="7" t="s">
        <v>61</v>
      </c>
      <c r="B19" s="7" t="s">
        <v>18</v>
      </c>
      <c r="C19" s="7" t="s">
        <v>78</v>
      </c>
      <c r="D19" s="8">
        <v>21663.45</v>
      </c>
      <c r="E19" s="8">
        <v>5520</v>
      </c>
      <c r="F19" s="8">
        <v>18473.26</v>
      </c>
      <c r="G19" s="8"/>
      <c r="H19" s="8"/>
      <c r="I19" s="8">
        <f t="shared" si="0"/>
        <v>45656.71</v>
      </c>
      <c r="J19" s="8"/>
      <c r="K19" s="6"/>
    </row>
    <row r="20" spans="1:11" ht="12.75">
      <c r="A20" s="10" t="s">
        <v>11</v>
      </c>
      <c r="B20" s="10" t="s">
        <v>12</v>
      </c>
      <c r="C20" s="7" t="s">
        <v>78</v>
      </c>
      <c r="D20" s="8">
        <v>17845.1</v>
      </c>
      <c r="E20" s="8">
        <v>5972.33</v>
      </c>
      <c r="F20" s="8">
        <v>18473.26</v>
      </c>
      <c r="G20" s="7"/>
      <c r="H20" s="8">
        <v>9956.14</v>
      </c>
      <c r="I20" s="7"/>
      <c r="J20" s="8"/>
      <c r="K20" s="6"/>
    </row>
    <row r="21" spans="1:11" ht="12.75">
      <c r="A21" s="7" t="s">
        <v>53</v>
      </c>
      <c r="B21" s="7" t="s">
        <v>14</v>
      </c>
      <c r="C21" s="7" t="s">
        <v>81</v>
      </c>
      <c r="D21" s="8">
        <v>13460.66</v>
      </c>
      <c r="E21" s="8">
        <v>5002.5</v>
      </c>
      <c r="F21" s="8">
        <v>14922.76</v>
      </c>
      <c r="G21" s="8"/>
      <c r="H21" s="8"/>
      <c r="I21" s="8">
        <f aca="true" t="shared" si="1" ref="I21:I26">D21+E21+F21+G21+H21</f>
        <v>33385.92</v>
      </c>
      <c r="J21" s="8"/>
      <c r="K21" s="6"/>
    </row>
    <row r="22" spans="1:11" ht="12.75">
      <c r="A22" s="7" t="s">
        <v>32</v>
      </c>
      <c r="B22" s="7" t="s">
        <v>33</v>
      </c>
      <c r="C22" s="7" t="s">
        <v>79</v>
      </c>
      <c r="D22" s="8">
        <v>17885.66</v>
      </c>
      <c r="E22" s="8">
        <v>4967.55</v>
      </c>
      <c r="F22" s="8">
        <v>13857.61</v>
      </c>
      <c r="G22" s="8">
        <v>1372.61</v>
      </c>
      <c r="H22" s="8">
        <v>23081.5</v>
      </c>
      <c r="I22" s="8">
        <f t="shared" si="1"/>
        <v>61164.93</v>
      </c>
      <c r="J22" s="8"/>
      <c r="K22" s="6"/>
    </row>
    <row r="23" spans="1:11" ht="12.75">
      <c r="A23" s="7" t="s">
        <v>71</v>
      </c>
      <c r="B23" s="7" t="s">
        <v>72</v>
      </c>
      <c r="C23" s="7" t="s">
        <v>79</v>
      </c>
      <c r="D23" s="8">
        <v>16632.33</v>
      </c>
      <c r="E23" s="8">
        <v>2530</v>
      </c>
      <c r="F23" s="8">
        <v>13857.61</v>
      </c>
      <c r="G23" s="8">
        <v>17.82</v>
      </c>
      <c r="H23" s="8"/>
      <c r="I23" s="8">
        <f t="shared" si="1"/>
        <v>33037.76</v>
      </c>
      <c r="J23" s="8"/>
      <c r="K23" s="6"/>
    </row>
    <row r="24" spans="1:11" ht="12.75">
      <c r="A24" s="7" t="s">
        <v>64</v>
      </c>
      <c r="B24" s="7" t="s">
        <v>65</v>
      </c>
      <c r="C24" s="7" t="s">
        <v>79</v>
      </c>
      <c r="D24" s="8">
        <v>12724.26</v>
      </c>
      <c r="E24" s="8">
        <v>4200</v>
      </c>
      <c r="F24" s="8">
        <v>5670.6</v>
      </c>
      <c r="G24" s="8"/>
      <c r="H24" s="8"/>
      <c r="I24" s="8">
        <f t="shared" si="1"/>
        <v>22594.86</v>
      </c>
      <c r="J24" s="8"/>
      <c r="K24" s="6"/>
    </row>
    <row r="25" spans="1:11" ht="12.75">
      <c r="A25" s="7" t="s">
        <v>37</v>
      </c>
      <c r="B25" s="7" t="s">
        <v>38</v>
      </c>
      <c r="C25" s="7" t="s">
        <v>79</v>
      </c>
      <c r="D25" s="8">
        <v>16632.33</v>
      </c>
      <c r="E25" s="8">
        <v>4980</v>
      </c>
      <c r="F25" s="8">
        <v>13857.61</v>
      </c>
      <c r="G25" s="8">
        <v>5509.71</v>
      </c>
      <c r="H25" s="8">
        <v>4074.18</v>
      </c>
      <c r="I25" s="8">
        <f t="shared" si="1"/>
        <v>45053.83</v>
      </c>
      <c r="J25" s="8"/>
      <c r="K25" s="6"/>
    </row>
    <row r="26" spans="1:11" ht="12.75">
      <c r="A26" s="7" t="s">
        <v>36</v>
      </c>
      <c r="B26" s="7" t="s">
        <v>24</v>
      </c>
      <c r="C26" s="7" t="s">
        <v>79</v>
      </c>
      <c r="D26" s="8">
        <v>32207.68</v>
      </c>
      <c r="E26" s="8">
        <v>4980</v>
      </c>
      <c r="F26" s="8">
        <v>13857.61</v>
      </c>
      <c r="G26" s="8"/>
      <c r="H26" s="8">
        <v>53985.42</v>
      </c>
      <c r="I26" s="8">
        <f t="shared" si="1"/>
        <v>105030.70999999999</v>
      </c>
      <c r="J26" s="8"/>
      <c r="K26" s="6"/>
    </row>
    <row r="27" spans="1:11" ht="12.75">
      <c r="A27" s="10" t="s">
        <v>88</v>
      </c>
      <c r="B27" s="10" t="s">
        <v>10</v>
      </c>
      <c r="C27" s="10" t="s">
        <v>79</v>
      </c>
      <c r="D27" s="8">
        <v>18763.51</v>
      </c>
      <c r="E27" s="8">
        <v>4980</v>
      </c>
      <c r="F27" s="8">
        <v>13857.61</v>
      </c>
      <c r="G27" s="8">
        <v>250.82</v>
      </c>
      <c r="H27" s="8"/>
      <c r="I27" s="14">
        <f>SUM(D27:H27)</f>
        <v>37851.939999999995</v>
      </c>
      <c r="J27" s="8"/>
      <c r="K27" s="6"/>
    </row>
    <row r="28" spans="1:11" ht="12.75">
      <c r="A28" s="7" t="s">
        <v>39</v>
      </c>
      <c r="B28" s="7" t="s">
        <v>40</v>
      </c>
      <c r="C28" s="7" t="s">
        <v>80</v>
      </c>
      <c r="D28" s="8">
        <v>22212.45</v>
      </c>
      <c r="E28" s="8">
        <v>4980</v>
      </c>
      <c r="F28" s="8">
        <v>15097.09</v>
      </c>
      <c r="G28" s="8">
        <v>165.28</v>
      </c>
      <c r="H28" s="8">
        <v>2749.51</v>
      </c>
      <c r="I28" s="8">
        <f aca="true" t="shared" si="2" ref="I28:I39">D28+E28+F28+G28+H28</f>
        <v>45204.33</v>
      </c>
      <c r="J28" s="8"/>
      <c r="K28" s="6"/>
    </row>
    <row r="29" spans="1:11" ht="12.75">
      <c r="A29" s="7" t="s">
        <v>34</v>
      </c>
      <c r="B29" s="7" t="s">
        <v>35</v>
      </c>
      <c r="C29" s="7" t="s">
        <v>80</v>
      </c>
      <c r="D29" s="8">
        <v>14934.02</v>
      </c>
      <c r="E29" s="8">
        <v>4980</v>
      </c>
      <c r="F29" s="8">
        <v>13857.61</v>
      </c>
      <c r="G29" s="8">
        <v>3676.32</v>
      </c>
      <c r="H29" s="8"/>
      <c r="I29" s="8">
        <f t="shared" si="2"/>
        <v>37447.950000000004</v>
      </c>
      <c r="J29" s="8"/>
      <c r="K29" s="6"/>
    </row>
    <row r="30" spans="1:10" ht="12.75">
      <c r="A30" s="7" t="s">
        <v>50</v>
      </c>
      <c r="B30" s="7" t="s">
        <v>51</v>
      </c>
      <c r="C30" s="7" t="s">
        <v>80</v>
      </c>
      <c r="D30" s="8">
        <v>14876.42</v>
      </c>
      <c r="E30" s="8">
        <v>4967.55</v>
      </c>
      <c r="F30" s="8">
        <v>13857.61</v>
      </c>
      <c r="G30" s="8">
        <v>1746.94</v>
      </c>
      <c r="H30" s="8">
        <v>11732.85</v>
      </c>
      <c r="I30" s="8">
        <f t="shared" si="2"/>
        <v>47181.37</v>
      </c>
      <c r="J30" s="7"/>
    </row>
    <row r="31" spans="1:10" ht="12.75">
      <c r="A31" s="7" t="s">
        <v>54</v>
      </c>
      <c r="B31" s="7" t="s">
        <v>55</v>
      </c>
      <c r="C31" s="7" t="s">
        <v>80</v>
      </c>
      <c r="D31" s="8">
        <v>14876.42</v>
      </c>
      <c r="E31" s="8">
        <v>4980</v>
      </c>
      <c r="F31" s="8">
        <v>13857.61</v>
      </c>
      <c r="G31" s="8">
        <v>2320.78</v>
      </c>
      <c r="H31" s="8">
        <v>1360.94</v>
      </c>
      <c r="I31" s="8">
        <f t="shared" si="2"/>
        <v>37395.75</v>
      </c>
      <c r="J31" s="7"/>
    </row>
    <row r="32" spans="1:11" ht="12.75">
      <c r="A32" s="7" t="s">
        <v>4</v>
      </c>
      <c r="B32" s="7" t="s">
        <v>5</v>
      </c>
      <c r="C32" s="7" t="s">
        <v>78</v>
      </c>
      <c r="D32" s="8">
        <v>32086.06</v>
      </c>
      <c r="E32" s="8">
        <v>5280.8</v>
      </c>
      <c r="F32" s="8">
        <v>15394.38</v>
      </c>
      <c r="G32" s="8"/>
      <c r="H32" s="1">
        <v>16278.67</v>
      </c>
      <c r="I32" s="8">
        <f t="shared" si="2"/>
        <v>69039.91</v>
      </c>
      <c r="J32" s="8" t="s">
        <v>90</v>
      </c>
      <c r="K32" s="6"/>
    </row>
    <row r="33" spans="1:11" ht="12.75" hidden="1">
      <c r="A33" s="7" t="s">
        <v>6</v>
      </c>
      <c r="B33" s="7" t="s">
        <v>7</v>
      </c>
      <c r="C33" s="7" t="s">
        <v>79</v>
      </c>
      <c r="D33" s="8">
        <v>16632.33</v>
      </c>
      <c r="E33" s="8">
        <v>5367.1</v>
      </c>
      <c r="F33" s="8">
        <v>13857.61</v>
      </c>
      <c r="G33" s="8"/>
      <c r="H33" s="8" t="e">
        <v>#REF!</v>
      </c>
      <c r="I33" s="8" t="e">
        <f t="shared" si="2"/>
        <v>#REF!</v>
      </c>
      <c r="J33" s="8"/>
      <c r="K33" s="6"/>
    </row>
    <row r="34" spans="1:11" s="2" customFormat="1" ht="12.75" hidden="1">
      <c r="A34" s="10" t="s">
        <v>8</v>
      </c>
      <c r="B34" s="10" t="s">
        <v>7</v>
      </c>
      <c r="C34" s="10" t="s">
        <v>78</v>
      </c>
      <c r="D34" s="11">
        <v>23273.14</v>
      </c>
      <c r="E34" s="11">
        <v>5133.6</v>
      </c>
      <c r="F34" s="11">
        <v>18473.26</v>
      </c>
      <c r="G34" s="11">
        <v>35.64</v>
      </c>
      <c r="H34" s="11"/>
      <c r="I34" s="8">
        <f t="shared" si="2"/>
        <v>46915.64</v>
      </c>
      <c r="J34" s="11"/>
      <c r="K34" s="9"/>
    </row>
    <row r="35" spans="1:11" ht="12.75" hidden="1">
      <c r="A35" s="7" t="s">
        <v>9</v>
      </c>
      <c r="B35" s="7" t="s">
        <v>10</v>
      </c>
      <c r="C35" s="7" t="s">
        <v>79</v>
      </c>
      <c r="D35" s="8">
        <v>18763.51</v>
      </c>
      <c r="E35" s="8">
        <v>4980</v>
      </c>
      <c r="F35" s="8">
        <v>13857.61</v>
      </c>
      <c r="G35" s="8">
        <v>250.82</v>
      </c>
      <c r="H35" s="8"/>
      <c r="I35" s="8">
        <f t="shared" si="2"/>
        <v>37851.939999999995</v>
      </c>
      <c r="J35" s="8"/>
      <c r="K35" s="6"/>
    </row>
    <row r="36" spans="1:11" ht="12.75" hidden="1">
      <c r="A36" s="7" t="s">
        <v>11</v>
      </c>
      <c r="B36" s="7" t="s">
        <v>12</v>
      </c>
      <c r="C36" s="7" t="s">
        <v>78</v>
      </c>
      <c r="D36" s="8">
        <v>17845.1</v>
      </c>
      <c r="E36" s="8">
        <v>5972.33</v>
      </c>
      <c r="F36" s="8">
        <v>18473.26</v>
      </c>
      <c r="G36" s="8"/>
      <c r="H36" s="8" t="e">
        <v>#REF!</v>
      </c>
      <c r="I36" s="8" t="e">
        <f t="shared" si="2"/>
        <v>#REF!</v>
      </c>
      <c r="J36" s="8"/>
      <c r="K36" s="6"/>
    </row>
    <row r="37" spans="1:11" ht="12.75" hidden="1">
      <c r="A37" s="7" t="s">
        <v>15</v>
      </c>
      <c r="B37" s="7" t="s">
        <v>16</v>
      </c>
      <c r="C37" s="7" t="s">
        <v>78</v>
      </c>
      <c r="D37" s="8">
        <v>12296.95</v>
      </c>
      <c r="E37" s="8">
        <v>690</v>
      </c>
      <c r="F37" s="8"/>
      <c r="G37" s="8">
        <v>1239.48</v>
      </c>
      <c r="H37" s="8" t="e">
        <v>#REF!</v>
      </c>
      <c r="I37" s="8" t="e">
        <f t="shared" si="2"/>
        <v>#REF!</v>
      </c>
      <c r="J37" s="8"/>
      <c r="K37" s="6"/>
    </row>
    <row r="38" spans="1:11" ht="12.75" hidden="1">
      <c r="A38" s="7" t="s">
        <v>17</v>
      </c>
      <c r="B38" s="7" t="s">
        <v>18</v>
      </c>
      <c r="C38" s="7" t="s">
        <v>78</v>
      </c>
      <c r="D38" s="8">
        <v>17845.23</v>
      </c>
      <c r="E38" s="8">
        <v>5520</v>
      </c>
      <c r="F38" s="8">
        <v>18473.26</v>
      </c>
      <c r="G38" s="8">
        <v>106.92</v>
      </c>
      <c r="H38" s="8" t="e">
        <v>#REF!</v>
      </c>
      <c r="I38" s="8" t="e">
        <f t="shared" si="2"/>
        <v>#REF!</v>
      </c>
      <c r="J38" s="8"/>
      <c r="K38" s="6"/>
    </row>
    <row r="39" spans="1:11" ht="12.75">
      <c r="A39" s="7" t="s">
        <v>19</v>
      </c>
      <c r="B39" s="7" t="s">
        <v>20</v>
      </c>
      <c r="C39" s="7" t="s">
        <v>82</v>
      </c>
      <c r="D39" s="8">
        <v>12397.02</v>
      </c>
      <c r="E39" s="8">
        <v>4772.5</v>
      </c>
      <c r="F39" s="8">
        <v>11548.01</v>
      </c>
      <c r="G39" s="8">
        <v>311.85</v>
      </c>
      <c r="H39" s="8"/>
      <c r="I39" s="8">
        <f t="shared" si="2"/>
        <v>29029.379999999997</v>
      </c>
      <c r="J39" s="8" t="s">
        <v>90</v>
      </c>
      <c r="K39" s="6"/>
    </row>
  </sheetData>
  <mergeCells count="1">
    <mergeCell ref="B1:F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C27" sqref="C27"/>
    </sheetView>
  </sheetViews>
  <sheetFormatPr defaultColWidth="9.140625" defaultRowHeight="12.75"/>
  <cols>
    <col min="1" max="1" width="12.140625" style="0" bestFit="1" customWidth="1"/>
    <col min="2" max="2" width="13.28125" style="0" customWidth="1"/>
    <col min="3" max="3" width="37.8515625" style="0" customWidth="1"/>
    <col min="4" max="4" width="19.140625" style="0" bestFit="1" customWidth="1"/>
    <col min="5" max="5" width="28.7109375" style="0" bestFit="1" customWidth="1"/>
    <col min="6" max="6" width="26.8515625" style="0" bestFit="1" customWidth="1"/>
    <col min="7" max="7" width="24.140625" style="0" bestFit="1" customWidth="1"/>
    <col min="8" max="8" width="18.8515625" style="0" bestFit="1" customWidth="1"/>
    <col min="9" max="9" width="15.7109375" style="0" customWidth="1"/>
    <col min="10" max="10" width="16.28125" style="0" bestFit="1" customWidth="1"/>
  </cols>
  <sheetData>
    <row r="1" spans="1:9" s="4" customFormat="1" ht="40.5" customHeight="1">
      <c r="A1" s="12"/>
      <c r="B1" s="12"/>
      <c r="C1" s="12"/>
      <c r="D1" s="19" t="s">
        <v>86</v>
      </c>
      <c r="E1" s="20"/>
      <c r="F1" s="21"/>
      <c r="G1" s="3"/>
      <c r="H1" s="3"/>
      <c r="I1" s="3"/>
    </row>
    <row r="2" spans="1:11" ht="12.75" customHeight="1">
      <c r="A2" s="13" t="s">
        <v>0</v>
      </c>
      <c r="B2" s="13" t="s">
        <v>1</v>
      </c>
      <c r="C2" s="13" t="s">
        <v>84</v>
      </c>
      <c r="D2" s="13" t="s">
        <v>73</v>
      </c>
      <c r="E2" s="13" t="s">
        <v>74</v>
      </c>
      <c r="F2" s="13" t="s">
        <v>75</v>
      </c>
      <c r="G2" s="13" t="s">
        <v>76</v>
      </c>
      <c r="H2" s="13" t="s">
        <v>77</v>
      </c>
      <c r="I2" s="13" t="s">
        <v>83</v>
      </c>
      <c r="J2" s="17" t="s">
        <v>89</v>
      </c>
      <c r="K2" s="5"/>
    </row>
    <row r="3" spans="1:11" ht="12.75" hidden="1">
      <c r="A3" s="7" t="s">
        <v>21</v>
      </c>
      <c r="B3" s="7" t="s">
        <v>22</v>
      </c>
      <c r="C3" s="7" t="s">
        <v>78</v>
      </c>
      <c r="D3" s="8">
        <v>17845.1</v>
      </c>
      <c r="E3" s="8">
        <v>5520</v>
      </c>
      <c r="F3" s="8">
        <v>18473.26</v>
      </c>
      <c r="G3" s="8"/>
      <c r="H3" s="8" t="e">
        <v>#REF!</v>
      </c>
      <c r="I3" s="8" t="e">
        <f>D3+E3+F3+G3+H3</f>
        <v>#REF!</v>
      </c>
      <c r="J3" s="8"/>
      <c r="K3" s="6"/>
    </row>
    <row r="4" spans="1:11" ht="12.75" hidden="1">
      <c r="A4" s="7" t="s">
        <v>23</v>
      </c>
      <c r="B4" s="7" t="s">
        <v>24</v>
      </c>
      <c r="C4" s="7" t="s">
        <v>78</v>
      </c>
      <c r="D4" s="8">
        <v>33898.6</v>
      </c>
      <c r="E4" s="8">
        <v>5133.6</v>
      </c>
      <c r="F4" s="8">
        <v>18473.26</v>
      </c>
      <c r="G4" s="8"/>
      <c r="H4" s="8" t="e">
        <v>#REF!</v>
      </c>
      <c r="I4" s="8" t="e">
        <f>D4+E4+F4+G4+H4</f>
        <v>#REF!</v>
      </c>
      <c r="J4" s="8"/>
      <c r="K4" s="6"/>
    </row>
    <row r="5" spans="1:11" ht="12.75" hidden="1">
      <c r="A5" s="7" t="s">
        <v>25</v>
      </c>
      <c r="B5" s="7" t="s">
        <v>26</v>
      </c>
      <c r="C5" s="7" t="s">
        <v>78</v>
      </c>
      <c r="D5" s="8">
        <v>19182.5</v>
      </c>
      <c r="E5" s="8">
        <v>24825.3</v>
      </c>
      <c r="F5" s="8">
        <v>19712.74</v>
      </c>
      <c r="G5" s="8">
        <v>17.82</v>
      </c>
      <c r="H5" s="8"/>
      <c r="I5" s="8">
        <f>D5+E5+F5+G5+H5</f>
        <v>63738.36000000001</v>
      </c>
      <c r="J5" s="8"/>
      <c r="K5" s="6"/>
    </row>
    <row r="6" spans="1:11" ht="12.75" hidden="1">
      <c r="A6" s="7" t="s">
        <v>27</v>
      </c>
      <c r="B6" s="7" t="s">
        <v>7</v>
      </c>
      <c r="C6" s="7" t="s">
        <v>79</v>
      </c>
      <c r="D6" s="8">
        <v>20506.45</v>
      </c>
      <c r="E6" s="8">
        <v>4980</v>
      </c>
      <c r="F6" s="8">
        <v>15097.09</v>
      </c>
      <c r="G6" s="8">
        <v>5160.86</v>
      </c>
      <c r="H6" s="8"/>
      <c r="I6" s="8">
        <f>D6+E6+F6+G6+H6</f>
        <v>45744.4</v>
      </c>
      <c r="J6" s="8"/>
      <c r="K6" s="6"/>
    </row>
    <row r="7" spans="1:11" ht="12.75">
      <c r="A7" s="7" t="s">
        <v>28</v>
      </c>
      <c r="B7" s="7" t="s">
        <v>29</v>
      </c>
      <c r="C7" s="7" t="s">
        <v>82</v>
      </c>
      <c r="D7" s="8">
        <v>0</v>
      </c>
      <c r="E7" s="8">
        <v>2722.02</v>
      </c>
      <c r="F7" s="8"/>
      <c r="G7" s="8"/>
      <c r="H7" s="8">
        <v>8007.37</v>
      </c>
      <c r="I7" s="8">
        <f>D7+E7+F7+G7+H7</f>
        <v>10729.39</v>
      </c>
      <c r="J7" s="8" t="s">
        <v>91</v>
      </c>
      <c r="K7" s="6"/>
    </row>
    <row r="11" ht="12.75">
      <c r="J11" s="16"/>
    </row>
  </sheetData>
  <mergeCells count="1">
    <mergeCell ref="D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r.lupi</cp:lastModifiedBy>
  <dcterms:created xsi:type="dcterms:W3CDTF">2020-06-24T09:44:59Z</dcterms:created>
  <dcterms:modified xsi:type="dcterms:W3CDTF">2020-07-02T12:37:17Z</dcterms:modified>
  <cp:category/>
  <cp:version/>
  <cp:contentType/>
  <cp:contentStatus/>
</cp:coreProperties>
</file>